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<sst xmlns="http://schemas.openxmlformats.org/spreadsheetml/2006/main" count="182" uniqueCount="97">
  <si>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</si>
  <si>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</si>
  <si>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</si>
  <si>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</si>
  <si>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</si>
  <si>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</si>
  <si>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</si>
  <si>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</si>
  <si>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</si>
  <si>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</si>
  <si>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</si>
  <si>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</si>
  <si>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</si>
  <si>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</si>
  <si>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</si>
  <si>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</si>
  <si>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</si>
  <si>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</si>
  <si>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</si>
  <si>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</si>
  <si>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</si>
  <si>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</si>
  <si>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</si>
  <si>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</si>
  <si>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</si>
  <si>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</si>
  <si>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</si>
  <si>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</si>
  <si>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</si>
  <si>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</si>
  <si>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</si>
  <si>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</si>
  <si>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</si>
  <si>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</si>
  <si>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</si>
  <si>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</si>
  <si>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</si>
  <si>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</si>
  <si>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</si>
  <si>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</si>
  <si>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</si>
  <si>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</si>
  <si>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</si>
  <si>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</si>
  <si>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</si>
  <si>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</si>
  <si>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</si>
  <si>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</si>
  <si>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</si>
  <si>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</si>
  <si>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</si>
  <si>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</si>
  <si>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</si>
  <si>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</si>
  <si>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</si>
  <si>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</si>
  <si>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</si>
  <si>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</si>
  <si>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</si>
  <si>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</si>
  <si>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</si>
  <si>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</si>
  <si>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</si>
  <si>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</si>
  <si>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</si>
  <si>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</si>
  <si>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</si>
  <si>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</si>
  <si>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</si>
  <si>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</si>
  <si>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</si>
  <si>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</si>
  <si>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</si>
  <si>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</si>
  <si>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</si>
  <si>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</si>
  <si>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</si>
  <si>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</si>
  <si>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</si>
  <si>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</si>
  <si>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</si>
  <si>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</si>
  <si>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</si>
  <si>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</si>
  <si>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</si>
  <si>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</si>
  <si>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</si>
  <si>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2024 год    руб.</t>
  </si>
  <si>
    <t>2025 год                                руб.</t>
  </si>
  <si>
    <t>2026 год                    руб.</t>
  </si>
  <si>
    <t>Организационные мероприятия</t>
  </si>
  <si>
    <t>88 1 00 10720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</si>
  <si>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местного бюджета   на 2024 год и плановый период 2025 и 2026 годов</t>
  </si>
  <si>
    <t>Приложение № 4 к Решению</t>
  </si>
  <si>
    <t>от 19 марта 2024 г. № 09</t>
  </si>
  <si>
    <t>88 1 00 80110</t>
  </si>
  <si>
    <t>Софинансирование расходных обязательств, возникающих при выполнении полномочий органов местного самоуправления по решению вопросов местного значения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</si>
</sst>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5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20" t="s">
        <v>93</v>
      </c>
      <c r="C1" s="120"/>
      <c r="D1" s="120"/>
      <c r="E1" s="120"/>
      <c r="F1" s="120"/>
    </row>
    <row r="2" spans="1:6" ht="15.75">
      <c r="A2" s="54"/>
      <c r="B2" s="120" t="s">
        <v>94</v>
      </c>
      <c r="C2" s="120"/>
      <c r="D2" s="120"/>
      <c r="E2" s="120"/>
      <c r="F2" s="120"/>
    </row>
    <row r="3" spans="1:6" ht="15.75">
      <c r="A3" s="55"/>
      <c r="B3" s="117"/>
      <c r="C3" s="117"/>
      <c r="D3" s="117"/>
      <c r="E3" s="56"/>
      <c r="F3" s="57"/>
    </row>
    <row r="4" spans="1:13" ht="83.25" customHeight="1">
      <c r="A4" s="119" t="s">
        <v>92</v>
      </c>
      <c r="B4" s="119"/>
      <c r="C4" s="119"/>
      <c r="D4" s="119"/>
      <c r="E4" s="119"/>
      <c r="F4" s="119"/>
      <c r="J4" s="107"/>
      <c r="K4" s="107"/>
      <c r="L4" s="107"/>
      <c r="M4" s="107"/>
    </row>
    <row r="5" spans="1:6" ht="15.75">
      <c r="A5" s="118"/>
      <c r="B5" s="118"/>
      <c r="C5" s="118"/>
      <c r="D5" s="118"/>
      <c r="E5" s="58"/>
      <c r="F5" s="59" t="s">
        <v>49</v>
      </c>
    </row>
    <row r="6" spans="1:6" ht="21" customHeight="1">
      <c r="A6" s="114" t="s">
        <v>2</v>
      </c>
      <c r="B6" s="111" t="s">
        <v>12</v>
      </c>
      <c r="C6" s="108" t="s">
        <v>13</v>
      </c>
      <c r="D6" s="108" t="s">
        <v>87</v>
      </c>
      <c r="E6" s="108" t="s">
        <v>88</v>
      </c>
      <c r="F6" s="108" t="s">
        <v>89</v>
      </c>
    </row>
    <row r="7" spans="1:6" ht="10.5" customHeight="1">
      <c r="A7" s="115"/>
      <c r="B7" s="112"/>
      <c r="C7" s="109"/>
      <c r="D7" s="109"/>
      <c r="E7" s="109"/>
      <c r="F7" s="109"/>
    </row>
    <row r="8" spans="1:6" ht="24.75" customHeight="1">
      <c r="A8" s="116"/>
      <c r="B8" s="113"/>
      <c r="C8" s="110"/>
      <c r="D8" s="110"/>
      <c r="E8" s="110"/>
      <c r="F8" s="110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D11+D13+D17+D19+D23+D28+D29+D31+D33+D35+D36+D37+D38+D39+D22+D26</f>
        <v>10784100.59</v>
      </c>
      <c r="E10" s="66">
        <f>E11+E13+E17+E19+E28+E29+E31+E33+E35+E36+E37+E38+E39</f>
        <v>4528613.52</v>
      </c>
      <c r="F10" s="66">
        <f>F11+F13+F17+F19+F28+F29+F31+F33+F35+F36+F37+F38+F39</f>
        <v>4525735.9799999995</v>
      </c>
    </row>
    <row r="11" spans="1:6" s="53" customFormat="1" ht="18.75" customHeight="1">
      <c r="A11" s="60" t="s">
        <v>4</v>
      </c>
      <c r="B11" s="67" t="s">
        <v>25</v>
      </c>
      <c r="C11" s="67"/>
      <c r="D11" s="68">
        <f>D12</f>
        <v>1050402</v>
      </c>
      <c r="E11" s="68">
        <f>E12</f>
        <v>1050402</v>
      </c>
      <c r="F11" s="68">
        <f>F12</f>
        <v>1050402</v>
      </c>
    </row>
    <row r="12" spans="1:6" ht="45" customHeight="1">
      <c r="A12" s="51" t="s">
        <v>5</v>
      </c>
      <c r="B12" s="43" t="s">
        <v>25</v>
      </c>
      <c r="C12" s="43" t="s">
        <v>6</v>
      </c>
      <c r="D12" s="70">
        <v>1050402</v>
      </c>
      <c r="E12" s="70">
        <v>1050402</v>
      </c>
      <c r="F12" s="70">
        <v>1050402</v>
      </c>
    </row>
    <row r="13" spans="1:6" s="53" customFormat="1" ht="24" customHeight="1">
      <c r="A13" s="71" t="s">
        <v>14</v>
      </c>
      <c r="B13" s="67" t="s">
        <v>26</v>
      </c>
      <c r="C13" s="67"/>
      <c r="D13" s="68">
        <f>D14+D15+D16</f>
        <v>2687844.8</v>
      </c>
      <c r="E13" s="68">
        <f>E14+E15+E16</f>
        <v>2277394.8</v>
      </c>
      <c r="F13" s="68">
        <f>F14+F15+F16</f>
        <v>2277394.8</v>
      </c>
    </row>
    <row r="14" spans="1:6" ht="51.75" customHeight="1">
      <c r="A14" s="72" t="s">
        <v>5</v>
      </c>
      <c r="B14" s="69" t="s">
        <v>26</v>
      </c>
      <c r="C14" s="69" t="s">
        <v>6</v>
      </c>
      <c r="D14" s="70">
        <v>1755198</v>
      </c>
      <c r="E14" s="70">
        <v>1744748</v>
      </c>
      <c r="F14" s="70">
        <v>1744748</v>
      </c>
    </row>
    <row r="15" spans="1:6" ht="13.5" customHeight="1">
      <c r="A15" s="73" t="s">
        <v>7</v>
      </c>
      <c r="B15" s="69" t="s">
        <v>26</v>
      </c>
      <c r="C15" s="69" t="s">
        <v>8</v>
      </c>
      <c r="D15" s="74">
        <v>917646.8</v>
      </c>
      <c r="E15" s="74">
        <v>517646.8</v>
      </c>
      <c r="F15" s="74">
        <v>517646.8</v>
      </c>
    </row>
    <row r="16" spans="1:6" ht="14.25" customHeight="1">
      <c r="A16" s="72" t="s">
        <v>27</v>
      </c>
      <c r="B16" s="69" t="s">
        <v>26</v>
      </c>
      <c r="C16" s="69" t="s">
        <v>11</v>
      </c>
      <c r="D16" s="74">
        <v>15000</v>
      </c>
      <c r="E16" s="74">
        <v>15000</v>
      </c>
      <c r="F16" s="74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5">
        <f>D18</f>
        <v>241000</v>
      </c>
      <c r="E17" s="75">
        <f>E18</f>
        <v>241000</v>
      </c>
      <c r="F17" s="75">
        <f>F18</f>
        <v>241000</v>
      </c>
    </row>
    <row r="18" spans="1:6" ht="48.75" customHeight="1">
      <c r="A18" s="72" t="s">
        <v>5</v>
      </c>
      <c r="B18" s="69" t="s">
        <v>28</v>
      </c>
      <c r="C18" s="69" t="s">
        <v>6</v>
      </c>
      <c r="D18" s="74">
        <v>241000</v>
      </c>
      <c r="E18" s="74">
        <v>241000</v>
      </c>
      <c r="F18" s="74">
        <v>241000</v>
      </c>
    </row>
    <row r="19" spans="1:6" ht="15" customHeight="1">
      <c r="A19" s="60" t="s">
        <v>3</v>
      </c>
      <c r="B19" s="67" t="s">
        <v>29</v>
      </c>
      <c r="C19" s="67"/>
      <c r="D19" s="75">
        <f>D20</f>
        <v>75000</v>
      </c>
      <c r="E19" s="75">
        <f>E20</f>
        <v>75000</v>
      </c>
      <c r="F19" s="75">
        <f>F20</f>
        <v>75000</v>
      </c>
    </row>
    <row r="20" spans="1:6" ht="15.75" customHeight="1">
      <c r="A20" s="51" t="s">
        <v>10</v>
      </c>
      <c r="B20" s="69" t="s">
        <v>29</v>
      </c>
      <c r="C20" s="69"/>
      <c r="D20" s="76">
        <v>75000</v>
      </c>
      <c r="E20" s="76">
        <v>75000</v>
      </c>
      <c r="F20" s="76">
        <v>75000</v>
      </c>
    </row>
    <row r="21" spans="1:6" s="44" customFormat="1" ht="15.75" customHeight="1">
      <c r="A21" s="77" t="s">
        <v>27</v>
      </c>
      <c r="B21" s="78" t="s">
        <v>29</v>
      </c>
      <c r="C21" s="78" t="s">
        <v>11</v>
      </c>
      <c r="D21" s="76">
        <v>75000</v>
      </c>
      <c r="E21" s="76">
        <v>75000</v>
      </c>
      <c r="F21" s="76">
        <v>75000</v>
      </c>
    </row>
    <row r="22" spans="1:6" s="44" customFormat="1" ht="15.75" customHeight="1">
      <c r="A22" s="77" t="s">
        <v>90</v>
      </c>
      <c r="B22" s="78" t="s">
        <v>91</v>
      </c>
      <c r="C22" s="78" t="s">
        <v>8</v>
      </c>
      <c r="D22" s="76">
        <v>50000</v>
      </c>
      <c r="E22" s="76">
        <v>0</v>
      </c>
      <c r="F22" s="76">
        <v>0</v>
      </c>
    </row>
    <row r="23" spans="1:7" s="105" customFormat="1" ht="35.25" customHeight="1">
      <c r="A23" s="64" t="s">
        <v>70</v>
      </c>
      <c r="B23" s="84" t="s">
        <v>71</v>
      </c>
      <c r="C23" s="84"/>
      <c r="D23" s="66">
        <f>D24+D25</f>
        <v>132353.96</v>
      </c>
      <c r="E23" s="66">
        <v>0</v>
      </c>
      <c r="F23" s="66">
        <v>0</v>
      </c>
      <c r="G23" s="104"/>
    </row>
    <row r="24" spans="1:7" s="44" customFormat="1" ht="46.5" customHeight="1">
      <c r="A24" s="72" t="s">
        <v>5</v>
      </c>
      <c r="B24" s="86" t="s">
        <v>71</v>
      </c>
      <c r="C24" s="86" t="s">
        <v>6</v>
      </c>
      <c r="D24" s="76">
        <v>131853.96</v>
      </c>
      <c r="E24" s="76">
        <v>0</v>
      </c>
      <c r="F24" s="76">
        <v>0</v>
      </c>
      <c r="G24" s="45"/>
    </row>
    <row r="25" spans="1:7" s="44" customFormat="1" ht="35.25" customHeight="1">
      <c r="A25" s="51" t="s">
        <v>50</v>
      </c>
      <c r="B25" s="86" t="s">
        <v>72</v>
      </c>
      <c r="C25" s="86" t="s">
        <v>8</v>
      </c>
      <c r="D25" s="76">
        <v>500</v>
      </c>
      <c r="E25" s="76">
        <v>0</v>
      </c>
      <c r="F25" s="76">
        <v>0</v>
      </c>
      <c r="G25" s="45"/>
    </row>
    <row r="26" spans="1:7" s="44" customFormat="1" ht="35.25" customHeight="1">
      <c r="A26" s="51" t="s">
        <v>96</v>
      </c>
      <c r="B26" s="86" t="s">
        <v>95</v>
      </c>
      <c r="C26" s="86"/>
      <c r="D26" s="76">
        <f>D27</f>
        <v>5500000</v>
      </c>
      <c r="E26" s="76">
        <f>E27</f>
        <v>0</v>
      </c>
      <c r="F26" s="76">
        <f>F27</f>
        <v>0</v>
      </c>
      <c r="G26" s="45"/>
    </row>
    <row r="27" spans="1:6" ht="15.75" customHeight="1">
      <c r="A27" s="72" t="s">
        <v>0</v>
      </c>
      <c r="B27" s="69" t="s">
        <v>95</v>
      </c>
      <c r="C27" s="69" t="s">
        <v>1</v>
      </c>
      <c r="D27" s="74">
        <v>5500000</v>
      </c>
      <c r="E27" s="74">
        <v>0</v>
      </c>
      <c r="F27" s="74">
        <v>0</v>
      </c>
    </row>
    <row r="28" spans="1:6" ht="15.75" customHeight="1">
      <c r="A28" s="72" t="s">
        <v>0</v>
      </c>
      <c r="B28" s="69" t="s">
        <v>30</v>
      </c>
      <c r="C28" s="69" t="s">
        <v>1</v>
      </c>
      <c r="D28" s="74">
        <v>111862.42</v>
      </c>
      <c r="E28" s="74">
        <v>111862.42</v>
      </c>
      <c r="F28" s="74">
        <v>111862.42</v>
      </c>
    </row>
    <row r="29" spans="1:6" s="44" customFormat="1" ht="31.5">
      <c r="A29" s="79" t="s">
        <v>41</v>
      </c>
      <c r="B29" s="78" t="s">
        <v>40</v>
      </c>
      <c r="C29" s="78"/>
      <c r="D29" s="76">
        <v>670</v>
      </c>
      <c r="E29" s="76">
        <v>670</v>
      </c>
      <c r="F29" s="76">
        <v>670</v>
      </c>
    </row>
    <row r="30" spans="1:6" ht="15.75" customHeight="1">
      <c r="A30" s="72" t="s">
        <v>0</v>
      </c>
      <c r="B30" s="69" t="s">
        <v>40</v>
      </c>
      <c r="C30" s="69" t="s">
        <v>1</v>
      </c>
      <c r="D30" s="74">
        <v>670</v>
      </c>
      <c r="E30" s="74">
        <v>670</v>
      </c>
      <c r="F30" s="74">
        <v>670</v>
      </c>
    </row>
    <row r="31" spans="1:6" ht="15.75" customHeight="1">
      <c r="A31" s="72" t="s">
        <v>0</v>
      </c>
      <c r="B31" s="69" t="s">
        <v>57</v>
      </c>
      <c r="C31" s="69" t="s">
        <v>1</v>
      </c>
      <c r="D31" s="74">
        <v>5000</v>
      </c>
      <c r="E31" s="74">
        <v>5000</v>
      </c>
      <c r="F31" s="74">
        <v>5000</v>
      </c>
    </row>
    <row r="32" spans="1:6" ht="32.25" customHeight="1">
      <c r="A32" s="52" t="s">
        <v>52</v>
      </c>
      <c r="B32" s="69" t="s">
        <v>57</v>
      </c>
      <c r="C32" s="69" t="s">
        <v>67</v>
      </c>
      <c r="D32" s="74">
        <v>5000</v>
      </c>
      <c r="E32" s="74">
        <v>5000</v>
      </c>
      <c r="F32" s="74">
        <v>5000</v>
      </c>
    </row>
    <row r="33" spans="1:7" s="44" customFormat="1" ht="15.75">
      <c r="A33" s="80" t="s">
        <v>42</v>
      </c>
      <c r="B33" s="65" t="s">
        <v>30</v>
      </c>
      <c r="C33" s="65"/>
      <c r="D33" s="66">
        <f>D34</f>
        <v>166998.69</v>
      </c>
      <c r="E33" s="66">
        <f>E34</f>
        <v>166998.69</v>
      </c>
      <c r="F33" s="66">
        <f>F34</f>
        <v>166998.69</v>
      </c>
      <c r="G33" s="45"/>
    </row>
    <row r="34" spans="1:6" ht="14.25" customHeight="1">
      <c r="A34" s="72" t="s">
        <v>0</v>
      </c>
      <c r="B34" s="69" t="s">
        <v>30</v>
      </c>
      <c r="C34" s="69" t="s">
        <v>1</v>
      </c>
      <c r="D34" s="74">
        <v>166998.69</v>
      </c>
      <c r="E34" s="74">
        <v>166998.69</v>
      </c>
      <c r="F34" s="74">
        <v>166998.69</v>
      </c>
    </row>
    <row r="35" spans="1:6" ht="32.25" customHeight="1">
      <c r="A35" s="72" t="s">
        <v>27</v>
      </c>
      <c r="B35" s="69" t="s">
        <v>56</v>
      </c>
      <c r="C35" s="69" t="s">
        <v>11</v>
      </c>
      <c r="D35" s="74">
        <v>20000</v>
      </c>
      <c r="E35" s="74">
        <v>20000</v>
      </c>
      <c r="F35" s="74">
        <v>20000</v>
      </c>
    </row>
    <row r="36" spans="1:6" ht="32.25" customHeight="1">
      <c r="A36" s="51" t="s">
        <v>50</v>
      </c>
      <c r="B36" s="69" t="s">
        <v>56</v>
      </c>
      <c r="C36" s="69" t="s">
        <v>8</v>
      </c>
      <c r="D36" s="74">
        <v>200000</v>
      </c>
      <c r="E36" s="74">
        <v>20000</v>
      </c>
      <c r="F36" s="74">
        <v>20000</v>
      </c>
    </row>
    <row r="37" spans="1:6" ht="32.25" customHeight="1">
      <c r="A37" s="51" t="s">
        <v>50</v>
      </c>
      <c r="B37" s="69" t="s">
        <v>58</v>
      </c>
      <c r="C37" s="69" t="s">
        <v>8</v>
      </c>
      <c r="D37" s="74">
        <v>33268.72</v>
      </c>
      <c r="E37" s="74">
        <v>33885.61</v>
      </c>
      <c r="F37" s="74">
        <v>14108.07</v>
      </c>
    </row>
    <row r="38" spans="1:18" ht="31.5" customHeight="1">
      <c r="A38" s="51" t="s">
        <v>50</v>
      </c>
      <c r="B38" s="81" t="s">
        <v>51</v>
      </c>
      <c r="C38" s="69" t="s">
        <v>8</v>
      </c>
      <c r="D38" s="74">
        <v>350000</v>
      </c>
      <c r="E38" s="74">
        <v>350000</v>
      </c>
      <c r="F38" s="74">
        <v>350000</v>
      </c>
      <c r="G38" s="48"/>
      <c r="H38" s="49"/>
      <c r="I38" s="49"/>
      <c r="J38" s="49"/>
      <c r="K38" s="47"/>
      <c r="R38" s="47"/>
    </row>
    <row r="39" spans="1:6" ht="31.5">
      <c r="A39" s="60" t="s">
        <v>15</v>
      </c>
      <c r="B39" s="67" t="s">
        <v>31</v>
      </c>
      <c r="C39" s="67"/>
      <c r="D39" s="75">
        <f>D40+D41</f>
        <v>159700</v>
      </c>
      <c r="E39" s="82">
        <f>E40+E41</f>
        <v>176400</v>
      </c>
      <c r="F39" s="82">
        <f>F40+F41</f>
        <v>193300</v>
      </c>
    </row>
    <row r="40" spans="1:6" ht="47.25">
      <c r="A40" s="72" t="s">
        <v>5</v>
      </c>
      <c r="B40" s="69" t="s">
        <v>31</v>
      </c>
      <c r="C40" s="69" t="s">
        <v>6</v>
      </c>
      <c r="D40" s="74">
        <v>159700</v>
      </c>
      <c r="E40" s="74">
        <v>176400</v>
      </c>
      <c r="F40" s="74">
        <v>193300</v>
      </c>
    </row>
    <row r="41" spans="1:6" ht="13.5" customHeight="1">
      <c r="A41" s="72" t="s">
        <v>7</v>
      </c>
      <c r="B41" s="69" t="s">
        <v>31</v>
      </c>
      <c r="C41" s="69" t="s">
        <v>8</v>
      </c>
      <c r="D41" s="74">
        <v>0</v>
      </c>
      <c r="E41" s="83">
        <v>0</v>
      </c>
      <c r="F41" s="83">
        <v>0</v>
      </c>
    </row>
    <row r="42" spans="1:6" s="44" customFormat="1" ht="63">
      <c r="A42" s="64" t="s">
        <v>62</v>
      </c>
      <c r="B42" s="84" t="s">
        <v>33</v>
      </c>
      <c r="C42" s="78"/>
      <c r="D42" s="66">
        <f>D43+D46</f>
        <v>673386.24</v>
      </c>
      <c r="E42" s="66">
        <f aca="true" t="shared" si="0" ref="D42:F43">E43</f>
        <v>0</v>
      </c>
      <c r="F42" s="66">
        <f t="shared" si="0"/>
        <v>0</v>
      </c>
    </row>
    <row r="43" spans="1:6" s="44" customFormat="1" ht="15.75">
      <c r="A43" s="85" t="s">
        <v>20</v>
      </c>
      <c r="B43" s="86" t="s">
        <v>73</v>
      </c>
      <c r="C43" s="78"/>
      <c r="D43" s="76">
        <f t="shared" si="0"/>
        <v>2400</v>
      </c>
      <c r="E43" s="76">
        <f t="shared" si="0"/>
        <v>0</v>
      </c>
      <c r="F43" s="76">
        <f t="shared" si="0"/>
        <v>0</v>
      </c>
    </row>
    <row r="44" spans="1:6" s="44" customFormat="1" ht="15.75">
      <c r="A44" s="72" t="s">
        <v>7</v>
      </c>
      <c r="B44" s="86" t="s">
        <v>73</v>
      </c>
      <c r="C44" s="78" t="s">
        <v>8</v>
      </c>
      <c r="D44" s="76">
        <v>2400</v>
      </c>
      <c r="E44" s="76">
        <v>0</v>
      </c>
      <c r="F44" s="76">
        <v>0</v>
      </c>
    </row>
    <row r="45" spans="1:6" ht="15.75">
      <c r="A45" s="51" t="s">
        <v>21</v>
      </c>
      <c r="B45" s="69" t="s">
        <v>74</v>
      </c>
      <c r="C45" s="69"/>
      <c r="D45" s="74">
        <v>0</v>
      </c>
      <c r="E45" s="83">
        <v>0</v>
      </c>
      <c r="F45" s="83">
        <v>0</v>
      </c>
    </row>
    <row r="46" spans="1:6" ht="16.5" customHeight="1">
      <c r="A46" s="87" t="s">
        <v>18</v>
      </c>
      <c r="B46" s="69" t="s">
        <v>74</v>
      </c>
      <c r="C46" s="69" t="s">
        <v>8</v>
      </c>
      <c r="D46" s="74">
        <v>670986.24</v>
      </c>
      <c r="E46" s="83">
        <v>0</v>
      </c>
      <c r="F46" s="83">
        <v>0</v>
      </c>
    </row>
    <row r="47" spans="1:6" s="44" customFormat="1" ht="31.5">
      <c r="A47" s="88" t="s">
        <v>61</v>
      </c>
      <c r="B47" s="84" t="s">
        <v>35</v>
      </c>
      <c r="C47" s="78"/>
      <c r="D47" s="89">
        <f>D48+D53</f>
        <v>5759826.23</v>
      </c>
      <c r="E47" s="89">
        <f>E48+E53</f>
        <v>5759826.23</v>
      </c>
      <c r="F47" s="89">
        <f>F48+F53</f>
        <v>5759826.23</v>
      </c>
    </row>
    <row r="48" spans="1:11" s="44" customFormat="1" ht="31.5">
      <c r="A48" s="90" t="s">
        <v>68</v>
      </c>
      <c r="B48" s="84" t="s">
        <v>46</v>
      </c>
      <c r="C48" s="65"/>
      <c r="D48" s="66">
        <f>D49+D51</f>
        <v>0</v>
      </c>
      <c r="E48" s="91">
        <f>E49+E51</f>
        <v>0</v>
      </c>
      <c r="F48" s="91">
        <f>F49+F51</f>
        <v>0</v>
      </c>
      <c r="J48" s="46"/>
      <c r="K48" s="46"/>
    </row>
    <row r="49" spans="1:11" ht="17.25" customHeight="1">
      <c r="A49" s="92" t="s">
        <v>20</v>
      </c>
      <c r="B49" s="69" t="s">
        <v>75</v>
      </c>
      <c r="C49" s="67"/>
      <c r="D49" s="75">
        <f>D50</f>
        <v>0</v>
      </c>
      <c r="E49" s="75">
        <f>E50</f>
        <v>0</v>
      </c>
      <c r="F49" s="75">
        <f>F50</f>
        <v>0</v>
      </c>
      <c r="G49" s="2"/>
      <c r="H49" s="2"/>
      <c r="I49" s="2"/>
      <c r="J49" s="2"/>
      <c r="K49" s="2"/>
    </row>
    <row r="50" spans="1:11" ht="15" customHeight="1">
      <c r="A50" s="72" t="s">
        <v>7</v>
      </c>
      <c r="B50" s="69" t="s">
        <v>75</v>
      </c>
      <c r="C50" s="69" t="s">
        <v>8</v>
      </c>
      <c r="D50" s="70">
        <v>0</v>
      </c>
      <c r="E50" s="70">
        <v>0</v>
      </c>
      <c r="F50" s="70">
        <v>0</v>
      </c>
      <c r="G50" s="2"/>
      <c r="H50" s="2"/>
      <c r="I50" s="2"/>
      <c r="J50" s="2"/>
      <c r="K50" s="2"/>
    </row>
    <row r="51" spans="1:9" s="44" customFormat="1" ht="31.5">
      <c r="A51" s="64" t="s">
        <v>34</v>
      </c>
      <c r="B51" s="84" t="s">
        <v>76</v>
      </c>
      <c r="C51" s="65"/>
      <c r="D51" s="89">
        <f>D52</f>
        <v>0</v>
      </c>
      <c r="E51" s="93">
        <f>E52</f>
        <v>0</v>
      </c>
      <c r="F51" s="93">
        <f>F52</f>
        <v>0</v>
      </c>
      <c r="G51" s="46"/>
      <c r="H51" s="46"/>
      <c r="I51" s="46"/>
    </row>
    <row r="52" spans="1:8" ht="15.75">
      <c r="A52" s="72" t="s">
        <v>7</v>
      </c>
      <c r="B52" s="69" t="s">
        <v>76</v>
      </c>
      <c r="C52" s="69" t="s">
        <v>8</v>
      </c>
      <c r="D52" s="70">
        <v>0</v>
      </c>
      <c r="E52" s="94">
        <v>0</v>
      </c>
      <c r="F52" s="94">
        <v>0</v>
      </c>
      <c r="G52" s="2"/>
      <c r="H52" s="2"/>
    </row>
    <row r="53" spans="1:6" s="44" customFormat="1" ht="15.75" customHeight="1">
      <c r="A53" s="64" t="s">
        <v>16</v>
      </c>
      <c r="B53" s="65" t="s">
        <v>55</v>
      </c>
      <c r="C53" s="78"/>
      <c r="D53" s="66">
        <f>D55</f>
        <v>5759826.23</v>
      </c>
      <c r="E53" s="66">
        <f aca="true" t="shared" si="1" ref="D53:F54">E54</f>
        <v>5759826.23</v>
      </c>
      <c r="F53" s="66">
        <f t="shared" si="1"/>
        <v>5759826.23</v>
      </c>
    </row>
    <row r="54" spans="1:9" ht="15.75">
      <c r="A54" s="95" t="s">
        <v>47</v>
      </c>
      <c r="B54" s="69" t="s">
        <v>78</v>
      </c>
      <c r="C54" s="43"/>
      <c r="D54" s="70">
        <f t="shared" si="1"/>
        <v>5759826.23</v>
      </c>
      <c r="E54" s="70">
        <f t="shared" si="1"/>
        <v>5759826.23</v>
      </c>
      <c r="F54" s="70">
        <f t="shared" si="1"/>
        <v>5759826.23</v>
      </c>
      <c r="G54" s="50"/>
      <c r="H54" s="50"/>
      <c r="I54" s="50"/>
    </row>
    <row r="55" spans="1:6" ht="15.75">
      <c r="A55" s="72" t="s">
        <v>7</v>
      </c>
      <c r="B55" s="69" t="s">
        <v>77</v>
      </c>
      <c r="C55" s="69" t="s">
        <v>8</v>
      </c>
      <c r="D55" s="74">
        <v>5759826.23</v>
      </c>
      <c r="E55" s="74">
        <v>5759826.23</v>
      </c>
      <c r="F55" s="74">
        <v>5759826.23</v>
      </c>
    </row>
    <row r="56" spans="1:6" s="44" customFormat="1" ht="47.25">
      <c r="A56" s="96" t="s">
        <v>60</v>
      </c>
      <c r="B56" s="65" t="s">
        <v>36</v>
      </c>
      <c r="C56" s="65"/>
      <c r="D56" s="75">
        <f aca="true" t="shared" si="2" ref="D56:F57">D57</f>
        <v>0</v>
      </c>
      <c r="E56" s="75">
        <f t="shared" si="2"/>
        <v>0</v>
      </c>
      <c r="F56" s="75">
        <f t="shared" si="2"/>
        <v>0</v>
      </c>
    </row>
    <row r="57" spans="1:7" s="44" customFormat="1" ht="15.75">
      <c r="A57" s="80" t="s">
        <v>45</v>
      </c>
      <c r="B57" s="78" t="s">
        <v>79</v>
      </c>
      <c r="C57" s="65"/>
      <c r="D57" s="74">
        <f t="shared" si="2"/>
        <v>0</v>
      </c>
      <c r="E57" s="74">
        <f t="shared" si="2"/>
        <v>0</v>
      </c>
      <c r="F57" s="74">
        <f t="shared" si="2"/>
        <v>0</v>
      </c>
      <c r="G57" s="45"/>
    </row>
    <row r="58" spans="1:6" ht="17.25" customHeight="1">
      <c r="A58" s="87" t="s">
        <v>18</v>
      </c>
      <c r="B58" s="69" t="s">
        <v>79</v>
      </c>
      <c r="C58" s="69" t="s">
        <v>8</v>
      </c>
      <c r="D58" s="74">
        <v>0</v>
      </c>
      <c r="E58" s="74">
        <v>0</v>
      </c>
      <c r="F58" s="74">
        <v>0</v>
      </c>
    </row>
    <row r="59" spans="1:8" s="44" customFormat="1" ht="47.25">
      <c r="A59" s="96" t="s">
        <v>59</v>
      </c>
      <c r="B59" s="65" t="s">
        <v>37</v>
      </c>
      <c r="C59" s="78"/>
      <c r="D59" s="89">
        <f>D60+D63+D65+D67</f>
        <v>27458244.02</v>
      </c>
      <c r="E59" s="89">
        <f>E60+E64+E67</f>
        <v>9888698.049999999</v>
      </c>
      <c r="F59" s="89">
        <f>F60+F64+F67</f>
        <v>10982418.049999999</v>
      </c>
      <c r="G59" s="46"/>
      <c r="H59" s="46"/>
    </row>
    <row r="60" spans="1:7" s="44" customFormat="1" ht="15.75">
      <c r="A60" s="80" t="s">
        <v>43</v>
      </c>
      <c r="B60" s="78" t="s">
        <v>80</v>
      </c>
      <c r="C60" s="78"/>
      <c r="D60" s="97">
        <f>D61+D62</f>
        <v>25859772.33</v>
      </c>
      <c r="E60" s="97">
        <f>E61+E62</f>
        <v>8584706.36</v>
      </c>
      <c r="F60" s="97">
        <f>F61+F62</f>
        <v>9678426.36</v>
      </c>
      <c r="G60" s="45"/>
    </row>
    <row r="61" spans="1:6" s="44" customFormat="1" ht="15.75">
      <c r="A61" s="77" t="s">
        <v>7</v>
      </c>
      <c r="B61" s="78" t="s">
        <v>80</v>
      </c>
      <c r="C61" s="78" t="s">
        <v>8</v>
      </c>
      <c r="D61" s="76">
        <v>25854972.33</v>
      </c>
      <c r="E61" s="76">
        <v>8579906.36</v>
      </c>
      <c r="F61" s="76">
        <v>9673626.36</v>
      </c>
    </row>
    <row r="62" spans="1:6" s="44" customFormat="1" ht="15.75">
      <c r="A62" s="77" t="s">
        <v>53</v>
      </c>
      <c r="B62" s="78" t="s">
        <v>80</v>
      </c>
      <c r="C62" s="78" t="s">
        <v>54</v>
      </c>
      <c r="D62" s="76">
        <v>4800</v>
      </c>
      <c r="E62" s="76">
        <v>4800</v>
      </c>
      <c r="F62" s="76">
        <v>4800</v>
      </c>
    </row>
    <row r="63" spans="1:7" s="105" customFormat="1" ht="15.75">
      <c r="A63" s="60" t="s">
        <v>20</v>
      </c>
      <c r="B63" s="65" t="s">
        <v>81</v>
      </c>
      <c r="C63" s="65"/>
      <c r="D63" s="66">
        <f>D64</f>
        <v>100000</v>
      </c>
      <c r="E63" s="91">
        <f>E64</f>
        <v>100000</v>
      </c>
      <c r="F63" s="91">
        <f>F64</f>
        <v>100000</v>
      </c>
      <c r="G63" s="104"/>
    </row>
    <row r="64" spans="1:7" s="44" customFormat="1" ht="15.75">
      <c r="A64" s="77" t="s">
        <v>7</v>
      </c>
      <c r="B64" s="78" t="s">
        <v>81</v>
      </c>
      <c r="C64" s="78" t="s">
        <v>8</v>
      </c>
      <c r="D64" s="76">
        <v>100000</v>
      </c>
      <c r="E64" s="76">
        <v>100000</v>
      </c>
      <c r="F64" s="76">
        <v>100000</v>
      </c>
      <c r="G64" s="45"/>
    </row>
    <row r="65" spans="1:7" s="105" customFormat="1" ht="15.75">
      <c r="A65" s="64" t="s">
        <v>44</v>
      </c>
      <c r="B65" s="65" t="s">
        <v>82</v>
      </c>
      <c r="C65" s="65"/>
      <c r="D65" s="66">
        <f>D66</f>
        <v>294480</v>
      </c>
      <c r="E65" s="66">
        <f>E66</f>
        <v>0</v>
      </c>
      <c r="F65" s="66">
        <f>F66</f>
        <v>0</v>
      </c>
      <c r="G65" s="104"/>
    </row>
    <row r="66" spans="1:6" s="44" customFormat="1" ht="14.25" customHeight="1">
      <c r="A66" s="77" t="s">
        <v>7</v>
      </c>
      <c r="B66" s="78" t="s">
        <v>82</v>
      </c>
      <c r="C66" s="78" t="s">
        <v>8</v>
      </c>
      <c r="D66" s="76">
        <v>294480</v>
      </c>
      <c r="E66" s="98">
        <v>0</v>
      </c>
      <c r="F66" s="98">
        <v>0</v>
      </c>
    </row>
    <row r="67" spans="1:6" s="105" customFormat="1" ht="15.75">
      <c r="A67" s="106" t="s">
        <v>17</v>
      </c>
      <c r="B67" s="65" t="s">
        <v>83</v>
      </c>
      <c r="C67" s="65"/>
      <c r="D67" s="66">
        <f>D68</f>
        <v>1203991.69</v>
      </c>
      <c r="E67" s="66">
        <f>E68</f>
        <v>1203991.69</v>
      </c>
      <c r="F67" s="66">
        <f>F68</f>
        <v>1203991.69</v>
      </c>
    </row>
    <row r="68" spans="1:7" s="44" customFormat="1" ht="15.75">
      <c r="A68" s="77" t="s">
        <v>0</v>
      </c>
      <c r="B68" s="78" t="s">
        <v>83</v>
      </c>
      <c r="C68" s="78" t="s">
        <v>1</v>
      </c>
      <c r="D68" s="76">
        <v>1203991.69</v>
      </c>
      <c r="E68" s="76">
        <v>1203991.69</v>
      </c>
      <c r="F68" s="76">
        <v>1203991.69</v>
      </c>
      <c r="G68" s="102"/>
    </row>
    <row r="69" spans="1:6" s="44" customFormat="1" ht="44.25" customHeight="1">
      <c r="A69" s="101" t="s">
        <v>63</v>
      </c>
      <c r="B69" s="84" t="s">
        <v>38</v>
      </c>
      <c r="C69" s="78"/>
      <c r="D69" s="66">
        <f>D70+D72</f>
        <v>1401000</v>
      </c>
      <c r="E69" s="66">
        <f>E70+E72</f>
        <v>901000</v>
      </c>
      <c r="F69" s="66">
        <f>F70+F72</f>
        <v>901000</v>
      </c>
    </row>
    <row r="70" spans="1:6" ht="30" customHeight="1">
      <c r="A70" s="103" t="s">
        <v>69</v>
      </c>
      <c r="B70" s="69" t="s">
        <v>84</v>
      </c>
      <c r="C70" s="69"/>
      <c r="D70" s="74">
        <v>1000</v>
      </c>
      <c r="E70" s="74">
        <v>1000</v>
      </c>
      <c r="F70" s="74">
        <v>1000</v>
      </c>
    </row>
    <row r="71" spans="1:6" ht="17.25" customHeight="1">
      <c r="A71" s="87" t="s">
        <v>18</v>
      </c>
      <c r="B71" s="69" t="s">
        <v>84</v>
      </c>
      <c r="C71" s="69" t="s">
        <v>8</v>
      </c>
      <c r="D71" s="74">
        <v>1000</v>
      </c>
      <c r="E71" s="74">
        <v>1000</v>
      </c>
      <c r="F71" s="74">
        <v>1000</v>
      </c>
    </row>
    <row r="72" spans="1:6" ht="15.75">
      <c r="A72" s="99" t="s">
        <v>24</v>
      </c>
      <c r="B72" s="69" t="s">
        <v>85</v>
      </c>
      <c r="C72" s="69"/>
      <c r="D72" s="74">
        <v>1400000</v>
      </c>
      <c r="E72" s="74">
        <f>E73</f>
        <v>900000</v>
      </c>
      <c r="F72" s="74">
        <f>F73</f>
        <v>900000</v>
      </c>
    </row>
    <row r="73" spans="1:6" ht="18" customHeight="1">
      <c r="A73" s="87" t="s">
        <v>18</v>
      </c>
      <c r="B73" s="69" t="s">
        <v>85</v>
      </c>
      <c r="C73" s="69" t="s">
        <v>8</v>
      </c>
      <c r="D73" s="74">
        <v>1400000</v>
      </c>
      <c r="E73" s="74">
        <v>900000</v>
      </c>
      <c r="F73" s="74">
        <v>900000</v>
      </c>
    </row>
    <row r="74" spans="1:6" s="44" customFormat="1" ht="47.25">
      <c r="A74" s="88" t="s">
        <v>64</v>
      </c>
      <c r="B74" s="65" t="s">
        <v>39</v>
      </c>
      <c r="C74" s="65"/>
      <c r="D74" s="66">
        <f>D75</f>
        <v>6000</v>
      </c>
      <c r="E74" s="91">
        <f>E75</f>
        <v>6000</v>
      </c>
      <c r="F74" s="91">
        <f>F75</f>
        <v>6000</v>
      </c>
    </row>
    <row r="75" spans="1:6" ht="18" customHeight="1">
      <c r="A75" s="72" t="s">
        <v>65</v>
      </c>
      <c r="B75" s="69" t="s">
        <v>86</v>
      </c>
      <c r="C75" s="69"/>
      <c r="D75" s="74">
        <v>6000</v>
      </c>
      <c r="E75" s="83">
        <v>6000</v>
      </c>
      <c r="F75" s="83">
        <v>6000</v>
      </c>
    </row>
    <row r="76" spans="1:6" ht="31.5">
      <c r="A76" s="72" t="s">
        <v>66</v>
      </c>
      <c r="B76" s="69" t="s">
        <v>86</v>
      </c>
      <c r="C76" s="69" t="s">
        <v>8</v>
      </c>
      <c r="D76" s="74">
        <v>6000</v>
      </c>
      <c r="E76" s="83">
        <v>6000</v>
      </c>
      <c r="F76" s="83">
        <v>6000</v>
      </c>
    </row>
    <row r="77" spans="1:6" s="44" customFormat="1" ht="15.75">
      <c r="A77" s="64" t="s">
        <v>22</v>
      </c>
      <c r="B77" s="78"/>
      <c r="C77" s="78"/>
      <c r="D77" s="66">
        <f>D42+D47+D56+D59+D69+D74</f>
        <v>35298456.49</v>
      </c>
      <c r="E77" s="66">
        <f>E42+E47+E56+E59+E69+E74</f>
        <v>16555524.28</v>
      </c>
      <c r="F77" s="66">
        <f>F42+F47+F56+F59+F69+F74</f>
        <v>17649244.28</v>
      </c>
    </row>
    <row r="78" spans="1:6" ht="15.75">
      <c r="A78" s="100" t="s">
        <v>23</v>
      </c>
      <c r="B78" s="69"/>
      <c r="C78" s="69"/>
      <c r="D78" s="66">
        <f>D10+D77</f>
        <v>46082557.08</v>
      </c>
      <c r="E78" s="66">
        <f>E10+E77-522693</f>
        <v>20561444.799999997</v>
      </c>
      <c r="F78" s="66">
        <f>F10+F77-1099084</f>
        <v>21075896.26</v>
      </c>
    </row>
    <row r="79" spans="1:6" ht="15.75">
      <c r="A79" s="4"/>
      <c r="B79" s="29"/>
      <c r="C79" s="29"/>
      <c r="D79" s="16"/>
      <c r="E79" s="16"/>
      <c r="F79" s="16"/>
    </row>
    <row r="80" spans="1:6" ht="25.5" customHeight="1">
      <c r="A80" s="5"/>
      <c r="B80" s="29"/>
      <c r="C80" s="29"/>
      <c r="D80" s="16"/>
      <c r="E80" s="16"/>
      <c r="F80" s="16"/>
    </row>
    <row r="81" spans="1:6" ht="15.75" customHeight="1">
      <c r="A81" s="3"/>
      <c r="B81" s="29"/>
      <c r="C81" s="29"/>
      <c r="D81" s="16"/>
      <c r="E81" s="16"/>
      <c r="F81" s="16"/>
    </row>
    <row r="82" spans="1:6" ht="26.25" customHeight="1">
      <c r="A82" s="3"/>
      <c r="B82" s="30"/>
      <c r="C82" s="29"/>
      <c r="D82" s="16"/>
      <c r="E82" s="16"/>
      <c r="F82" s="16"/>
    </row>
    <row r="83" spans="1:6" ht="16.5" customHeight="1">
      <c r="A83" s="4"/>
      <c r="B83" s="29"/>
      <c r="C83" s="29"/>
      <c r="D83" s="16"/>
      <c r="E83" s="16"/>
      <c r="F83" s="16"/>
    </row>
    <row r="84" spans="1:6" ht="16.5" customHeight="1">
      <c r="A84" s="5"/>
      <c r="B84" s="29"/>
      <c r="C84" s="29"/>
      <c r="D84" s="16"/>
      <c r="E84" s="16"/>
      <c r="F84" s="16"/>
    </row>
    <row r="85" spans="1:6" ht="16.5" customHeight="1">
      <c r="A85" s="3"/>
      <c r="B85" s="30"/>
      <c r="C85" s="30"/>
      <c r="D85" s="17"/>
      <c r="E85" s="17"/>
      <c r="F85" s="17"/>
    </row>
    <row r="86" spans="1:6" ht="16.5" customHeight="1">
      <c r="A86" s="3"/>
      <c r="B86" s="30"/>
      <c r="C86" s="30"/>
      <c r="D86" s="17"/>
      <c r="E86" s="17"/>
      <c r="F86" s="17"/>
    </row>
    <row r="87" spans="1:6" ht="16.5" customHeight="1">
      <c r="A87" s="3"/>
      <c r="B87" s="29"/>
      <c r="C87" s="30"/>
      <c r="D87" s="16"/>
      <c r="E87" s="16"/>
      <c r="F87" s="16"/>
    </row>
    <row r="88" spans="1:6" ht="29.25" customHeight="1">
      <c r="A88" s="6"/>
      <c r="B88" s="31"/>
      <c r="C88" s="41"/>
      <c r="D88" s="18"/>
      <c r="E88" s="18"/>
      <c r="F88" s="18"/>
    </row>
    <row r="89" spans="1:6" ht="24.75" customHeight="1">
      <c r="A89" s="6"/>
      <c r="B89" s="31"/>
      <c r="C89" s="35"/>
      <c r="D89" s="18"/>
      <c r="E89" s="18"/>
      <c r="F89" s="18"/>
    </row>
    <row r="90" spans="1:6" ht="24" customHeight="1">
      <c r="A90" s="7"/>
      <c r="B90" s="32"/>
      <c r="C90" s="31"/>
      <c r="D90" s="18"/>
      <c r="E90" s="18"/>
      <c r="F90" s="18"/>
    </row>
    <row r="91" spans="1:6" ht="16.5" customHeight="1">
      <c r="A91" s="6"/>
      <c r="B91" s="31"/>
      <c r="C91" s="31"/>
      <c r="D91" s="18"/>
      <c r="E91" s="18"/>
      <c r="F91" s="18"/>
    </row>
    <row r="92" spans="1:6" ht="16.5" customHeight="1">
      <c r="A92" s="8"/>
      <c r="B92" s="31"/>
      <c r="C92" s="31"/>
      <c r="D92" s="18"/>
      <c r="E92" s="18"/>
      <c r="F92" s="18"/>
    </row>
    <row r="93" spans="1:6" ht="16.5" customHeight="1">
      <c r="A93" s="9"/>
      <c r="B93" s="33"/>
      <c r="C93" s="33"/>
      <c r="D93" s="19"/>
      <c r="E93" s="19"/>
      <c r="F93" s="19"/>
    </row>
    <row r="94" spans="1:6" ht="17.25" customHeight="1">
      <c r="A94" s="7"/>
      <c r="B94" s="33"/>
      <c r="C94" s="33"/>
      <c r="D94" s="20"/>
      <c r="E94" s="20"/>
      <c r="F94" s="20"/>
    </row>
    <row r="95" spans="1:6" ht="24.75" customHeight="1">
      <c r="A95" s="6"/>
      <c r="B95" s="33"/>
      <c r="C95" s="33"/>
      <c r="D95" s="20"/>
      <c r="E95" s="20"/>
      <c r="F95" s="20"/>
    </row>
    <row r="96" spans="1:6" ht="39" customHeight="1">
      <c r="A96" s="10"/>
      <c r="B96" s="33"/>
      <c r="C96" s="33"/>
      <c r="D96" s="20"/>
      <c r="E96" s="20"/>
      <c r="F96" s="20"/>
    </row>
    <row r="97" spans="1:6" ht="24.75" customHeight="1">
      <c r="A97" s="8"/>
      <c r="B97" s="33"/>
      <c r="C97" s="31"/>
      <c r="D97" s="18"/>
      <c r="E97" s="18"/>
      <c r="F97" s="18"/>
    </row>
    <row r="98" spans="1:6" ht="24.75" customHeight="1">
      <c r="A98" s="7"/>
      <c r="B98" s="34"/>
      <c r="C98" s="31"/>
      <c r="D98" s="18"/>
      <c r="E98" s="18"/>
      <c r="F98" s="18"/>
    </row>
    <row r="99" spans="1:6" ht="27" customHeight="1">
      <c r="A99" s="6"/>
      <c r="B99" s="33"/>
      <c r="C99" s="31"/>
      <c r="D99" s="18"/>
      <c r="E99" s="18"/>
      <c r="F99" s="18"/>
    </row>
    <row r="100" spans="1:6" ht="17.25" customHeight="1">
      <c r="A100" s="8"/>
      <c r="B100" s="33"/>
      <c r="C100" s="31"/>
      <c r="D100" s="18"/>
      <c r="E100" s="18"/>
      <c r="F100" s="18"/>
    </row>
    <row r="101" spans="1:6" ht="26.25" customHeight="1">
      <c r="A101" s="7"/>
      <c r="B101" s="33"/>
      <c r="C101" s="31"/>
      <c r="D101" s="18"/>
      <c r="E101" s="18"/>
      <c r="F101" s="18"/>
    </row>
    <row r="102" spans="1:6" ht="16.5" customHeight="1">
      <c r="A102" s="6"/>
      <c r="B102" s="33"/>
      <c r="C102" s="31"/>
      <c r="D102" s="18"/>
      <c r="E102" s="18"/>
      <c r="F102" s="18"/>
    </row>
    <row r="103" spans="1:6" ht="15.75" customHeight="1">
      <c r="A103" s="8"/>
      <c r="B103" s="33"/>
      <c r="C103" s="31"/>
      <c r="D103" s="18"/>
      <c r="E103" s="18"/>
      <c r="F103" s="18"/>
    </row>
    <row r="104" spans="1:6" ht="28.5" customHeight="1">
      <c r="A104" s="11"/>
      <c r="B104" s="33"/>
      <c r="C104" s="31"/>
      <c r="D104" s="21"/>
      <c r="E104" s="21"/>
      <c r="F104" s="21"/>
    </row>
    <row r="105" spans="1:6" ht="26.25" customHeight="1">
      <c r="A105" s="11"/>
      <c r="B105" s="31"/>
      <c r="C105" s="31"/>
      <c r="D105" s="18"/>
      <c r="E105" s="18"/>
      <c r="F105" s="18"/>
    </row>
    <row r="106" spans="1:6" ht="30.75" customHeight="1">
      <c r="A106" s="7"/>
      <c r="B106" s="32"/>
      <c r="C106" s="31"/>
      <c r="D106" s="18"/>
      <c r="E106" s="18"/>
      <c r="F106" s="18"/>
    </row>
    <row r="107" spans="1:6" ht="20.25" customHeight="1">
      <c r="A107" s="6"/>
      <c r="B107" s="31"/>
      <c r="C107" s="31"/>
      <c r="D107" s="18"/>
      <c r="E107" s="18"/>
      <c r="F107" s="18"/>
    </row>
    <row r="108" spans="1:6" ht="15.75" customHeight="1">
      <c r="A108" s="8"/>
      <c r="B108" s="31"/>
      <c r="C108" s="31"/>
      <c r="D108" s="18"/>
      <c r="E108" s="18"/>
      <c r="F108" s="18"/>
    </row>
    <row r="109" spans="1:6" ht="18" customHeight="1">
      <c r="A109" s="11"/>
      <c r="B109" s="31"/>
      <c r="C109" s="31"/>
      <c r="D109" s="21"/>
      <c r="E109" s="21"/>
      <c r="F109" s="21"/>
    </row>
    <row r="110" spans="1:6" ht="17.25" customHeight="1">
      <c r="A110" s="12"/>
      <c r="B110" s="32"/>
      <c r="C110" s="32"/>
      <c r="D110" s="22"/>
      <c r="E110" s="22"/>
      <c r="F110" s="22"/>
    </row>
    <row r="111" spans="1:6" ht="16.5" customHeight="1">
      <c r="A111" s="7"/>
      <c r="B111" s="35"/>
      <c r="C111" s="35"/>
      <c r="D111" s="23"/>
      <c r="E111" s="23"/>
      <c r="F111" s="23"/>
    </row>
    <row r="112" spans="1:6" ht="23.25" customHeight="1">
      <c r="A112" s="7"/>
      <c r="B112" s="35"/>
      <c r="C112" s="35"/>
      <c r="D112" s="23"/>
      <c r="E112" s="23"/>
      <c r="F112" s="23"/>
    </row>
    <row r="113" spans="1:6" ht="27" customHeight="1">
      <c r="A113" s="6"/>
      <c r="B113" s="35"/>
      <c r="C113" s="35"/>
      <c r="D113" s="23"/>
      <c r="E113" s="23"/>
      <c r="F113" s="23"/>
    </row>
    <row r="114" spans="1:6" ht="16.5" customHeight="1">
      <c r="A114" s="6"/>
      <c r="B114" s="35"/>
      <c r="C114" s="35"/>
      <c r="D114" s="23"/>
      <c r="E114" s="23"/>
      <c r="F114" s="23"/>
    </row>
    <row r="115" spans="1:6" ht="14.25" customHeight="1">
      <c r="A115" s="8"/>
      <c r="B115" s="35"/>
      <c r="C115" s="35"/>
      <c r="D115" s="22"/>
      <c r="E115" s="22"/>
      <c r="F115" s="22"/>
    </row>
    <row r="116" spans="1:6" ht="16.5" customHeight="1">
      <c r="A116" s="7"/>
      <c r="B116" s="35"/>
      <c r="C116" s="35"/>
      <c r="D116" s="22"/>
      <c r="E116" s="22"/>
      <c r="F116" s="22"/>
    </row>
    <row r="117" spans="1:6" ht="16.5" customHeight="1">
      <c r="A117" s="6"/>
      <c r="B117" s="35"/>
      <c r="C117" s="35"/>
      <c r="D117" s="22"/>
      <c r="E117" s="22"/>
      <c r="F117" s="22"/>
    </row>
    <row r="118" spans="1:6" ht="16.5" customHeight="1">
      <c r="A118" s="6"/>
      <c r="B118" s="35"/>
      <c r="C118" s="35"/>
      <c r="D118" s="22"/>
      <c r="E118" s="22"/>
      <c r="F118" s="22"/>
    </row>
    <row r="119" spans="1:6" ht="16.5" customHeight="1">
      <c r="A119" s="11"/>
      <c r="B119" s="36"/>
      <c r="C119" s="35"/>
      <c r="D119" s="24"/>
      <c r="E119" s="24"/>
      <c r="F119" s="24"/>
    </row>
    <row r="120" spans="1:6" ht="24.75" customHeight="1">
      <c r="A120" s="7"/>
      <c r="B120" s="36"/>
      <c r="C120" s="35"/>
      <c r="D120" s="22"/>
      <c r="E120" s="22"/>
      <c r="F120" s="22"/>
    </row>
    <row r="121" spans="1:6" ht="24.75" customHeight="1">
      <c r="A121" s="6"/>
      <c r="B121" s="36"/>
      <c r="C121" s="35"/>
      <c r="D121" s="22"/>
      <c r="E121" s="22"/>
      <c r="F121" s="22"/>
    </row>
    <row r="122" spans="1:6" ht="15.75" customHeight="1">
      <c r="A122" s="6"/>
      <c r="B122" s="36"/>
      <c r="C122" s="35"/>
      <c r="D122" s="22"/>
      <c r="E122" s="22"/>
      <c r="F122" s="22"/>
    </row>
    <row r="123" spans="1:6" ht="16.5" customHeight="1">
      <c r="A123" s="8"/>
      <c r="B123" s="36"/>
      <c r="C123" s="35"/>
      <c r="D123" s="22"/>
      <c r="E123" s="22"/>
      <c r="F123" s="22"/>
    </row>
    <row r="124" spans="1:6" ht="18.75" customHeight="1">
      <c r="A124" s="13"/>
      <c r="B124" s="35"/>
      <c r="C124" s="35"/>
      <c r="D124" s="24"/>
      <c r="E124" s="24"/>
      <c r="F124" s="24"/>
    </row>
    <row r="125" spans="1:6" ht="16.5" customHeight="1">
      <c r="A125" s="13"/>
      <c r="B125" s="35"/>
      <c r="C125" s="35"/>
      <c r="D125" s="22"/>
      <c r="E125" s="22"/>
      <c r="F125" s="22"/>
    </row>
    <row r="126" spans="1:6" ht="16.5" customHeight="1">
      <c r="A126" s="11"/>
      <c r="B126" s="35"/>
      <c r="C126" s="35"/>
      <c r="D126" s="22"/>
      <c r="E126" s="22"/>
      <c r="F126" s="22"/>
    </row>
    <row r="127" spans="1:6" ht="26.25" customHeight="1">
      <c r="A127" s="6"/>
      <c r="B127" s="36"/>
      <c r="C127" s="32"/>
      <c r="D127" s="22"/>
      <c r="E127" s="22"/>
      <c r="F127" s="22"/>
    </row>
    <row r="128" spans="1:6" ht="16.5" customHeight="1">
      <c r="A128" s="6"/>
      <c r="B128" s="36"/>
      <c r="C128" s="42"/>
      <c r="D128" s="25"/>
      <c r="E128" s="25"/>
      <c r="F128" s="25"/>
    </row>
    <row r="129" spans="1:6" ht="17.25" customHeight="1">
      <c r="A129" s="8"/>
      <c r="B129" s="36"/>
      <c r="C129" s="42"/>
      <c r="D129" s="25"/>
      <c r="E129" s="25"/>
      <c r="F129" s="25"/>
    </row>
    <row r="130" spans="1:6" ht="17.25" customHeight="1">
      <c r="A130" s="9"/>
      <c r="B130" s="37"/>
      <c r="C130" s="37"/>
      <c r="D130" s="19"/>
      <c r="E130" s="19"/>
      <c r="F130" s="19"/>
    </row>
    <row r="131" spans="1:6" ht="16.5" customHeight="1">
      <c r="A131" s="7"/>
      <c r="B131" s="37"/>
      <c r="C131" s="34"/>
      <c r="D131" s="26"/>
      <c r="E131" s="26"/>
      <c r="F131" s="26"/>
    </row>
    <row r="132" spans="1:6" ht="16.5" customHeight="1">
      <c r="A132" s="6"/>
      <c r="B132" s="38"/>
      <c r="C132" s="34"/>
      <c r="D132" s="26"/>
      <c r="E132" s="26"/>
      <c r="F132" s="26"/>
    </row>
    <row r="133" spans="1:6" ht="16.5" customHeight="1">
      <c r="A133" s="10"/>
      <c r="B133" s="38"/>
      <c r="C133" s="34"/>
      <c r="D133" s="20"/>
      <c r="E133" s="20"/>
      <c r="F133" s="20"/>
    </row>
    <row r="134" spans="1:6" ht="16.5" customHeight="1">
      <c r="A134" s="10"/>
      <c r="B134" s="38"/>
      <c r="C134" s="34"/>
      <c r="D134" s="20"/>
      <c r="E134" s="20"/>
      <c r="F134" s="20"/>
    </row>
    <row r="135" spans="1:6" ht="16.5" customHeight="1">
      <c r="A135" s="14"/>
      <c r="B135" s="39"/>
      <c r="C135" s="39"/>
      <c r="D135" s="27"/>
      <c r="E135" s="27"/>
      <c r="F135" s="27"/>
    </row>
    <row r="136" spans="1:6" ht="18.75">
      <c r="A136" s="15"/>
      <c r="B136" s="39"/>
      <c r="C136" s="39"/>
      <c r="D136" s="25"/>
      <c r="E136" s="25"/>
      <c r="F136" s="25"/>
    </row>
    <row r="137" spans="1:6" ht="12.75">
      <c r="A137" s="1"/>
      <c r="B137" s="39"/>
      <c r="C137" s="39"/>
      <c r="D137" s="25"/>
      <c r="E137" s="25"/>
      <c r="F137" s="25"/>
    </row>
  </sheetData>
  <sheetProtection/>
  <mergeCells count="12">
    <mergeCell ref="B1:F1"/>
    <mergeCell ref="B2:F2"/>
    <mergeCell ref="E6:E8"/>
    <mergeCell ref="F6:F8"/>
    <mergeCell ref="J4:M4"/>
    <mergeCell ref="D6:D8"/>
    <mergeCell ref="C6:C8"/>
    <mergeCell ref="B6:B8"/>
    <mergeCell ref="A6:A8"/>
    <mergeCell ref="B3:D3"/>
    <mergeCell ref="A5:D5"/>
    <mergeCell ref="A4:F4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2024-03-19T03:50:16Z</dcterms:modified>
  <cp:category/>
  <cp:version/>
  <cp:contentType/>
  <cp:contentStatus/>
</cp:coreProperties>
</file>